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Z18" i="5" l="1"/>
  <c r="Z17" i="5"/>
  <c r="Z16" i="5"/>
  <c r="Z15" i="5"/>
  <c r="V18" i="5"/>
  <c r="V17" i="5"/>
  <c r="V16" i="5"/>
  <c r="V15" i="5"/>
  <c r="F18" i="5"/>
  <c r="F17" i="5"/>
  <c r="F16" i="5"/>
  <c r="F15" i="5"/>
  <c r="F14" i="5"/>
  <c r="F13" i="5"/>
  <c r="F12" i="5"/>
  <c r="F11" i="5"/>
  <c r="F10" i="5"/>
  <c r="F9" i="5" l="1"/>
</calcChain>
</file>

<file path=xl/sharedStrings.xml><?xml version="1.0" encoding="utf-8"?>
<sst xmlns="http://schemas.openxmlformats.org/spreadsheetml/2006/main" count="289" uniqueCount="61">
  <si>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</si>
  <si>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</si>
  <si>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</si>
  <si>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</si>
  <si>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</si>
  <si>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</si>
  <si>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</si>
  <si>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</si>
  <si>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</si>
  <si>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</si>
  <si>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</si>
  <si>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</si>
  <si>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</si>
  <si>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</si>
  <si>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</si>
  <si>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</si>
  <si>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</si>
  <si>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</si>
  <si>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</si>
  <si>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</si>
  <si>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</si>
  <si>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</si>
  <si>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</si>
  <si>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</si>
  <si>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</si>
  <si>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</si>
  <si>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Sistemas Internos</t>
  </si>
  <si>
    <t>SEI</t>
  </si>
  <si>
    <t>SIGA</t>
  </si>
  <si>
    <t>SAC</t>
  </si>
  <si>
    <t>SISTEMAS COMERCIAIS</t>
  </si>
  <si>
    <t>PACOTE OFFICE</t>
  </si>
  <si>
    <t>EDITORES DE VÍDEO</t>
  </si>
  <si>
    <t>EDITORES DE AUDIO</t>
  </si>
  <si>
    <t>NORMATIVOS INTERNOS</t>
  </si>
  <si>
    <t>TRILHAS DE APRENDIZAGEM</t>
  </si>
  <si>
    <t>EDIÇÃO DE AUDIOS E VIDEOS</t>
  </si>
  <si>
    <t>SAVID</t>
  </si>
  <si>
    <t>Alto</t>
  </si>
  <si>
    <t>Médio</t>
  </si>
  <si>
    <t>Acompanhar as pautas e calendários de seção para preparação de equipamentos e recursos necessários</t>
  </si>
  <si>
    <t>Baixo</t>
  </si>
  <si>
    <t>Propor a chefia melhorias quanto a Organização dos Equipamentos de áudio, vídeo, recursos computacionais e rotinas de operação.</t>
  </si>
  <si>
    <t xml:space="preserve">Habilitar streaming para transmitir conteúdo multimídia gerados nas seções de julgamentos, eventos externos, videoconferências e audiências em meios de difusão.  </t>
  </si>
  <si>
    <t>Editar o Audio e Vídeo de sessões de julgamento e eventos externos</t>
  </si>
  <si>
    <t>Técnicas complementares</t>
  </si>
  <si>
    <t>Normativos internos</t>
  </si>
  <si>
    <t>Estrutura STJ (RISTJ)</t>
  </si>
  <si>
    <t>CODEC DE VIDEOCONFERENCIA</t>
  </si>
  <si>
    <t xml:space="preserve">PLATAFORMA DE VIDEOCONFERENCIA </t>
  </si>
  <si>
    <t>PLATAFORMA DE STREAM</t>
  </si>
  <si>
    <t>Operar o Áudio e Vídeo em equipamentos próprios nas sessões de julgamento, eventos externos, videoconferência e audiência</t>
  </si>
  <si>
    <r>
      <t xml:space="preserve">
</t>
    </r>
    <r>
      <rPr>
        <b/>
        <sz val="12"/>
        <rFont val="Calibri"/>
        <family val="2"/>
        <scheme val="minor"/>
      </rPr>
      <t>Normas de contratações de bens ou serviços</t>
    </r>
  </si>
  <si>
    <t>Certificar a integridade e funcionalidade dos sistemas de áudio, vídeo, transmissões, streaming e backup antes das operações dos eventos para a execução das Sessões de Julgamentos, Eventos Externos, Videoconfeências e Audiencias</t>
  </si>
  <si>
    <t>Idenficar anomalias nos sistemas de sonorização e reportar a chefia e equipe de manutenção nos ambientes da Sessões de Julgamentos, Eventos Externos, Videoconfeências e Audiencias.</t>
  </si>
  <si>
    <t>Registrar as atividades no sistema eletronico de chamados - SIGA das operações das para a execução das Sessões de Julgamentos, Eventos Externos, Videoconfeências e Audiencias</t>
  </si>
  <si>
    <t>SESSÕES DE JULGAMENTO / EVENTOS EXTERNOS / VIDEOCONFERÊNCIA /AUDIÊNCIAS</t>
  </si>
  <si>
    <t>Registrar as atividades nos sistemas eletronicos de chamados - SIGA  para a edição de áudio e vídeo</t>
  </si>
  <si>
    <t xml:space="preserve">Atender solicitação de Gabinetes de Ministros e de Apoio ao serviço de Transcrição quanto a disponibilização de Material de edição de Áudio e Vídeo das Sessões de julgamento e eventos Externos </t>
  </si>
  <si>
    <t>Disponibilizar, mediante autorização, material com Edição de Áudio e Video para o Publico interno e externo do Tribunal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</si>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</sst>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28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zoomScale="50" zoomScaleNormal="50" workbookViewId="0">
      <selection activeCell="G7" sqref="G7"/>
    </sheetView>
  </sheetViews>
  <sheetFormatPr defaultColWidth="9.1796875" defaultRowHeight="21" x14ac:dyDescent="0.5"/>
  <cols>
    <col min="1" max="1" width="14.453125" style="7" customWidth="1"/>
    <col min="2" max="2" width="73.54296875" style="8" customWidth="1"/>
    <col min="3" max="3" width="8.1796875" style="1" customWidth="1"/>
    <col min="4" max="4" width="9.1796875" style="1" customWidth="1"/>
    <col min="5" max="5" width="10.81640625" style="1" customWidth="1"/>
    <col min="6" max="6" width="8.7265625" style="16" customWidth="1"/>
    <col min="7" max="7" width="7.453125" style="2" customWidth="1"/>
    <col min="8" max="8" width="9.7265625" style="2" customWidth="1"/>
    <col min="9" max="9" width="9.26953125" style="2" customWidth="1"/>
    <col min="10" max="10" width="10" style="2" customWidth="1"/>
    <col min="11" max="12" width="7.26953125" style="13" bestFit="1" customWidth="1"/>
    <col min="13" max="13" width="4.26953125" style="13" bestFit="1" customWidth="1"/>
    <col min="14" max="15" width="7.26953125" style="13" bestFit="1" customWidth="1"/>
    <col min="16" max="16" width="10.26953125" style="13" bestFit="1" customWidth="1"/>
    <col min="17" max="17" width="4.26953125" style="3" bestFit="1" customWidth="1"/>
    <col min="18" max="18" width="7.26953125" style="3" bestFit="1" customWidth="1"/>
    <col min="19" max="21" width="4.26953125" style="3" bestFit="1" customWidth="1"/>
    <col min="22" max="22" width="10.26953125" style="3" bestFit="1" customWidth="1"/>
    <col min="23" max="24" width="4.26953125" style="3" bestFit="1" customWidth="1"/>
    <col min="25" max="26" width="7" style="3" bestFit="1" customWidth="1"/>
    <col min="27" max="27" width="16.453125" style="3" bestFit="1" customWidth="1"/>
    <col min="28" max="28" width="6.81640625" style="3" customWidth="1"/>
    <col min="29" max="29" width="13.81640625" style="3" bestFit="1" customWidth="1"/>
    <col min="30" max="30" width="22.1796875" style="3" bestFit="1" customWidth="1"/>
    <col min="31" max="31" width="30.54296875" style="4" bestFit="1" customWidth="1"/>
    <col min="32" max="16384" width="9.1796875" style="4"/>
  </cols>
  <sheetData>
    <row r="1" spans="1:31" ht="15" customHeight="1" x14ac:dyDescent="0.45">
      <c r="A1" s="20" t="s">
        <v>7</v>
      </c>
      <c r="B1" s="19" t="s">
        <v>37</v>
      </c>
      <c r="K1" s="3"/>
      <c r="L1" s="3"/>
      <c r="M1" s="3"/>
      <c r="N1" s="3"/>
      <c r="O1" s="3"/>
      <c r="P1" s="3"/>
    </row>
    <row r="2" spans="1:31" ht="13.5" customHeight="1" x14ac:dyDescent="0.5">
      <c r="A2" s="5"/>
      <c r="B2" s="6"/>
      <c r="K2" s="3"/>
      <c r="L2" s="3"/>
      <c r="M2" s="3"/>
      <c r="N2" s="3"/>
      <c r="O2" s="3"/>
      <c r="P2" s="3"/>
    </row>
    <row r="3" spans="1:31" ht="53.25" customHeight="1" x14ac:dyDescent="0.5">
      <c r="A3" s="14"/>
      <c r="B3" s="15"/>
      <c r="C3" s="16"/>
      <c r="D3" s="35" t="s">
        <v>4</v>
      </c>
      <c r="E3" s="36"/>
      <c r="F3" s="37"/>
      <c r="G3" s="45" t="s">
        <v>8</v>
      </c>
      <c r="H3" s="46"/>
      <c r="I3" s="46"/>
      <c r="J3" s="47"/>
      <c r="K3" s="44" t="s">
        <v>6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35.25" customHeight="1" x14ac:dyDescent="0.5">
      <c r="A4" s="14"/>
      <c r="B4" s="15"/>
      <c r="C4" s="16"/>
      <c r="D4" s="38"/>
      <c r="E4" s="39"/>
      <c r="F4" s="40"/>
      <c r="G4" s="48" t="s">
        <v>20</v>
      </c>
      <c r="H4" s="49"/>
      <c r="I4" s="49"/>
      <c r="J4" s="50"/>
      <c r="K4" s="58" t="s">
        <v>9</v>
      </c>
      <c r="L4" s="58"/>
      <c r="M4" s="58"/>
      <c r="N4" s="58"/>
      <c r="O4" s="58"/>
      <c r="P4" s="58"/>
      <c r="Q4" s="58"/>
      <c r="R4" s="58"/>
      <c r="S4" s="58"/>
      <c r="T4" s="58" t="s">
        <v>25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1" ht="0.75" customHeight="1" x14ac:dyDescent="0.5">
      <c r="A5" s="14"/>
      <c r="B5" s="15"/>
      <c r="C5" s="16"/>
      <c r="D5" s="38"/>
      <c r="E5" s="39"/>
      <c r="F5" s="40"/>
      <c r="G5" s="51"/>
      <c r="H5" s="52"/>
      <c r="I5" s="52"/>
      <c r="J5" s="53"/>
      <c r="K5" s="58"/>
      <c r="L5" s="58"/>
      <c r="M5" s="58"/>
      <c r="N5" s="58"/>
      <c r="O5" s="58"/>
      <c r="P5" s="58"/>
      <c r="Q5" s="58"/>
      <c r="R5" s="58"/>
      <c r="S5" s="58"/>
      <c r="T5" s="60" t="s">
        <v>26</v>
      </c>
      <c r="U5" s="60"/>
      <c r="V5" s="60"/>
      <c r="W5" s="60"/>
      <c r="X5" s="60" t="s">
        <v>30</v>
      </c>
      <c r="Y5" s="60"/>
      <c r="Z5" s="60"/>
      <c r="AA5" s="60"/>
      <c r="AB5" s="60"/>
      <c r="AC5" s="61" t="s">
        <v>34</v>
      </c>
      <c r="AD5" s="61"/>
      <c r="AE5" s="62"/>
    </row>
    <row r="6" spans="1:31" ht="54.75" customHeight="1" x14ac:dyDescent="0.5">
      <c r="A6" s="14"/>
      <c r="B6" s="15"/>
      <c r="C6" s="16"/>
      <c r="D6" s="41"/>
      <c r="E6" s="42"/>
      <c r="F6" s="43"/>
      <c r="G6" s="54"/>
      <c r="H6" s="55"/>
      <c r="I6" s="55"/>
      <c r="J6" s="56"/>
      <c r="K6" s="58"/>
      <c r="L6" s="58"/>
      <c r="M6" s="58"/>
      <c r="N6" s="58"/>
      <c r="O6" s="58"/>
      <c r="P6" s="58"/>
      <c r="Q6" s="58"/>
      <c r="R6" s="58"/>
      <c r="S6" s="58"/>
      <c r="T6" s="60"/>
      <c r="U6" s="60"/>
      <c r="V6" s="60"/>
      <c r="W6" s="60"/>
      <c r="X6" s="60"/>
      <c r="Y6" s="60"/>
      <c r="Z6" s="60"/>
      <c r="AA6" s="60"/>
      <c r="AB6" s="60"/>
      <c r="AC6" s="60" t="s">
        <v>46</v>
      </c>
      <c r="AD6" s="60"/>
      <c r="AE6" s="61" t="s">
        <v>45</v>
      </c>
    </row>
    <row r="7" spans="1:31" s="9" customFormat="1" ht="126.75" customHeight="1" x14ac:dyDescent="0.35">
      <c r="A7" s="23" t="s">
        <v>3</v>
      </c>
      <c r="B7" s="68" t="s">
        <v>0</v>
      </c>
      <c r="C7" s="17" t="s">
        <v>5</v>
      </c>
      <c r="D7" s="18" t="s">
        <v>1</v>
      </c>
      <c r="E7" s="18" t="s">
        <v>2</v>
      </c>
      <c r="F7" s="18" t="s">
        <v>19</v>
      </c>
      <c r="G7" s="57" t="s">
        <v>21</v>
      </c>
      <c r="H7" s="57" t="s">
        <v>22</v>
      </c>
      <c r="I7" s="57" t="s">
        <v>23</v>
      </c>
      <c r="J7" s="57" t="s">
        <v>24</v>
      </c>
      <c r="K7" s="59" t="s">
        <v>10</v>
      </c>
      <c r="L7" s="59" t="s">
        <v>11</v>
      </c>
      <c r="M7" s="59" t="s">
        <v>12</v>
      </c>
      <c r="N7" s="59" t="s">
        <v>13</v>
      </c>
      <c r="O7" s="59" t="s">
        <v>14</v>
      </c>
      <c r="P7" s="59" t="s">
        <v>15</v>
      </c>
      <c r="Q7" s="59" t="s">
        <v>16</v>
      </c>
      <c r="R7" s="59" t="s">
        <v>17</v>
      </c>
      <c r="S7" s="59" t="s">
        <v>18</v>
      </c>
      <c r="T7" s="63" t="s">
        <v>27</v>
      </c>
      <c r="U7" s="63" t="s">
        <v>28</v>
      </c>
      <c r="V7" s="63" t="s">
        <v>48</v>
      </c>
      <c r="W7" s="63" t="s">
        <v>29</v>
      </c>
      <c r="X7" s="63" t="s">
        <v>31</v>
      </c>
      <c r="Y7" s="63" t="s">
        <v>32</v>
      </c>
      <c r="Z7" s="63" t="s">
        <v>50</v>
      </c>
      <c r="AA7" s="63" t="s">
        <v>49</v>
      </c>
      <c r="AB7" s="63" t="s">
        <v>33</v>
      </c>
      <c r="AC7" s="64" t="s">
        <v>47</v>
      </c>
      <c r="AD7" s="65" t="s">
        <v>52</v>
      </c>
      <c r="AE7" s="63" t="s">
        <v>35</v>
      </c>
    </row>
    <row r="8" spans="1:31" s="12" customFormat="1" ht="114" customHeight="1" x14ac:dyDescent="0.55000000000000004">
      <c r="A8" s="32" t="s">
        <v>56</v>
      </c>
      <c r="B8" s="10" t="s">
        <v>53</v>
      </c>
      <c r="C8" s="24" t="s">
        <v>60</v>
      </c>
      <c r="D8" s="11" t="s">
        <v>38</v>
      </c>
      <c r="E8" s="11" t="s">
        <v>38</v>
      </c>
      <c r="F8" s="22">
        <f>IFERROR(IF(D8="Alto",3,IF(D8="Médio",2,IF(D8="Baixo",1,"")))+IF(E8="Alto",2,IF(E8="Médio",1,IF(E8="Baixo",0,""))),"")</f>
        <v>5</v>
      </c>
      <c r="G8" s="67" t="s">
        <v>60</v>
      </c>
      <c r="H8" s="67" t="s">
        <v>60</v>
      </c>
      <c r="I8" s="67" t="s">
        <v>60</v>
      </c>
      <c r="J8" s="67" t="s">
        <v>60</v>
      </c>
      <c r="K8" s="21" t="s">
        <v>60</v>
      </c>
      <c r="L8" s="21" t="s">
        <v>60</v>
      </c>
      <c r="M8" s="21" t="s">
        <v>60</v>
      </c>
      <c r="N8" s="11"/>
      <c r="O8" s="21" t="s">
        <v>60</v>
      </c>
      <c r="P8" s="21" t="s">
        <v>60</v>
      </c>
      <c r="Q8" s="21" t="s">
        <v>60</v>
      </c>
      <c r="R8" s="21" t="s">
        <v>60</v>
      </c>
      <c r="S8" s="21" t="s">
        <v>60</v>
      </c>
      <c r="T8" s="21" t="s">
        <v>60</v>
      </c>
      <c r="U8" s="21" t="s">
        <v>60</v>
      </c>
      <c r="V8" s="21" t="s">
        <v>60</v>
      </c>
      <c r="W8" s="11"/>
      <c r="X8" s="21" t="s">
        <v>60</v>
      </c>
      <c r="Y8" s="11"/>
      <c r="Z8" s="21" t="s">
        <v>60</v>
      </c>
      <c r="AA8" s="21" t="s">
        <v>60</v>
      </c>
      <c r="AB8" s="11"/>
      <c r="AC8" s="11"/>
      <c r="AD8" s="11"/>
      <c r="AE8" s="21" t="s">
        <v>60</v>
      </c>
    </row>
    <row r="9" spans="1:31" s="12" customFormat="1" ht="97" customHeight="1" x14ac:dyDescent="0.55000000000000004">
      <c r="A9" s="33"/>
      <c r="B9" s="10" t="s">
        <v>54</v>
      </c>
      <c r="C9" s="11"/>
      <c r="D9" s="11" t="s">
        <v>38</v>
      </c>
      <c r="E9" s="11" t="s">
        <v>39</v>
      </c>
      <c r="F9" s="22">
        <f t="shared" ref="F9" si="0">IFERROR(IF(D9="Alto",3,IF(D9="Médio",2,IF(D9="Baixo",1,"")))+IF(E9="Alto",2,IF(E9="Médio",1,IF(E9="Baixo",0,""))),"")</f>
        <v>4</v>
      </c>
      <c r="G9" s="67" t="s">
        <v>60</v>
      </c>
      <c r="H9" s="67" t="s">
        <v>60</v>
      </c>
      <c r="I9" s="67" t="s">
        <v>60</v>
      </c>
      <c r="J9" s="67" t="s">
        <v>60</v>
      </c>
      <c r="K9" s="21" t="s">
        <v>60</v>
      </c>
      <c r="L9" s="21" t="s">
        <v>60</v>
      </c>
      <c r="M9" s="21" t="s">
        <v>60</v>
      </c>
      <c r="N9" s="21" t="s">
        <v>60</v>
      </c>
      <c r="O9" s="21" t="s">
        <v>60</v>
      </c>
      <c r="P9" s="21" t="s">
        <v>60</v>
      </c>
      <c r="Q9" s="21" t="s">
        <v>60</v>
      </c>
      <c r="R9" s="21" t="s">
        <v>60</v>
      </c>
      <c r="S9" s="21" t="s">
        <v>60</v>
      </c>
      <c r="T9" s="11"/>
      <c r="U9" s="21" t="s">
        <v>60</v>
      </c>
      <c r="V9" s="21" t="s">
        <v>60</v>
      </c>
      <c r="W9" s="21" t="s">
        <v>60</v>
      </c>
      <c r="X9" s="21" t="s">
        <v>60</v>
      </c>
      <c r="Y9" s="11"/>
      <c r="Z9" s="11"/>
      <c r="AA9" s="11"/>
      <c r="AB9" s="11"/>
      <c r="AC9" s="11"/>
      <c r="AD9" s="11"/>
      <c r="AE9" s="21" t="s">
        <v>60</v>
      </c>
    </row>
    <row r="10" spans="1:31" s="12" customFormat="1" ht="68.25" customHeight="1" x14ac:dyDescent="0.55000000000000004">
      <c r="A10" s="33"/>
      <c r="B10" s="10" t="s">
        <v>40</v>
      </c>
      <c r="C10" s="11"/>
      <c r="D10" s="11" t="s">
        <v>39</v>
      </c>
      <c r="E10" s="11" t="s">
        <v>41</v>
      </c>
      <c r="F10" s="22">
        <f t="shared" ref="F10:F14" si="1">IFERROR(IF(D10="Alto",3,IF(D10="Médio",2,IF(D10="Baixo",1,"")))+IF(E10="Alto",2,IF(E10="Médio",1,IF(E10="Baixo",0,""))),"")</f>
        <v>2</v>
      </c>
      <c r="G10" s="66"/>
      <c r="H10" s="67" t="s">
        <v>60</v>
      </c>
      <c r="I10" s="67" t="s">
        <v>60</v>
      </c>
      <c r="J10" s="67" t="s">
        <v>60</v>
      </c>
      <c r="K10" s="21" t="s">
        <v>60</v>
      </c>
      <c r="L10" s="11"/>
      <c r="M10" s="21" t="s">
        <v>60</v>
      </c>
      <c r="N10" s="21" t="s">
        <v>60</v>
      </c>
      <c r="O10" s="21" t="s">
        <v>60</v>
      </c>
      <c r="P10" s="21" t="s">
        <v>60</v>
      </c>
      <c r="Q10" s="21" t="s">
        <v>60</v>
      </c>
      <c r="R10" s="11"/>
      <c r="S10" s="11"/>
      <c r="T10" s="21" t="s">
        <v>60</v>
      </c>
      <c r="U10" s="21" t="s">
        <v>60</v>
      </c>
      <c r="V10" s="21" t="s">
        <v>60</v>
      </c>
      <c r="W10" s="21" t="s">
        <v>60</v>
      </c>
      <c r="X10" s="21" t="s">
        <v>60</v>
      </c>
      <c r="Y10" s="11"/>
      <c r="Z10" s="11"/>
      <c r="AA10" s="11"/>
      <c r="AB10" s="11"/>
      <c r="AC10" s="21" t="s">
        <v>60</v>
      </c>
      <c r="AD10" s="11"/>
      <c r="AE10" s="25"/>
    </row>
    <row r="11" spans="1:31" s="12" customFormat="1" ht="93" customHeight="1" x14ac:dyDescent="0.55000000000000004">
      <c r="A11" s="33"/>
      <c r="B11" s="10" t="s">
        <v>43</v>
      </c>
      <c r="C11" s="11"/>
      <c r="D11" s="11" t="s">
        <v>39</v>
      </c>
      <c r="E11" s="11" t="s">
        <v>39</v>
      </c>
      <c r="F11" s="22">
        <f t="shared" si="1"/>
        <v>3</v>
      </c>
      <c r="G11" s="66"/>
      <c r="H11" s="67" t="s">
        <v>60</v>
      </c>
      <c r="I11" s="67" t="s">
        <v>60</v>
      </c>
      <c r="J11" s="67" t="s">
        <v>60</v>
      </c>
      <c r="K11" s="21" t="s">
        <v>60</v>
      </c>
      <c r="L11" s="11"/>
      <c r="M11" s="21" t="s">
        <v>60</v>
      </c>
      <c r="N11" s="21" t="s">
        <v>60</v>
      </c>
      <c r="O11" s="21" t="s">
        <v>60</v>
      </c>
      <c r="P11" s="21" t="s">
        <v>60</v>
      </c>
      <c r="Q11" s="21" t="s">
        <v>60</v>
      </c>
      <c r="R11" s="21" t="s">
        <v>60</v>
      </c>
      <c r="S11" s="21" t="s">
        <v>60</v>
      </c>
      <c r="T11" s="11"/>
      <c r="U11" s="11"/>
      <c r="V11" s="11"/>
      <c r="W11" s="11"/>
      <c r="X11" s="11"/>
      <c r="Y11" s="11"/>
      <c r="Z11" s="21" t="s">
        <v>60</v>
      </c>
      <c r="AA11" s="21" t="s">
        <v>60</v>
      </c>
      <c r="AB11" s="11"/>
      <c r="AC11" s="11"/>
      <c r="AD11" s="11"/>
      <c r="AE11" s="21" t="s">
        <v>60</v>
      </c>
    </row>
    <row r="12" spans="1:31" s="12" customFormat="1" ht="74.25" customHeight="1" x14ac:dyDescent="0.55000000000000004">
      <c r="A12" s="33"/>
      <c r="B12" s="10" t="s">
        <v>42</v>
      </c>
      <c r="C12" s="11"/>
      <c r="D12" s="11" t="s">
        <v>39</v>
      </c>
      <c r="E12" s="11" t="s">
        <v>41</v>
      </c>
      <c r="F12" s="22">
        <f t="shared" si="1"/>
        <v>2</v>
      </c>
      <c r="G12" s="67" t="s">
        <v>60</v>
      </c>
      <c r="H12" s="67" t="s">
        <v>60</v>
      </c>
      <c r="I12" s="67" t="s">
        <v>60</v>
      </c>
      <c r="J12" s="67" t="s">
        <v>60</v>
      </c>
      <c r="K12" s="21" t="s">
        <v>60</v>
      </c>
      <c r="L12" s="21" t="s">
        <v>60</v>
      </c>
      <c r="M12" s="21" t="s">
        <v>60</v>
      </c>
      <c r="N12" s="21" t="s">
        <v>60</v>
      </c>
      <c r="O12" s="21" t="s">
        <v>60</v>
      </c>
      <c r="P12" s="21" t="s">
        <v>60</v>
      </c>
      <c r="Q12" s="21" t="s">
        <v>60</v>
      </c>
      <c r="R12" s="21" t="s">
        <v>60</v>
      </c>
      <c r="S12" s="21" t="s">
        <v>60</v>
      </c>
      <c r="T12" s="11"/>
      <c r="U12" s="11"/>
      <c r="V12" s="21" t="s">
        <v>60</v>
      </c>
      <c r="W12" s="11"/>
      <c r="X12" s="21" t="s">
        <v>60</v>
      </c>
      <c r="Y12" s="21" t="s">
        <v>60</v>
      </c>
      <c r="Z12" s="21" t="s">
        <v>60</v>
      </c>
      <c r="AA12" s="21" t="s">
        <v>60</v>
      </c>
      <c r="AB12" s="21" t="s">
        <v>60</v>
      </c>
      <c r="AC12" s="11"/>
      <c r="AD12" s="11"/>
      <c r="AE12" s="25"/>
    </row>
    <row r="13" spans="1:31" s="12" customFormat="1" ht="84" x14ac:dyDescent="0.55000000000000004">
      <c r="A13" s="33"/>
      <c r="B13" s="10" t="s">
        <v>55</v>
      </c>
      <c r="C13" s="24" t="s">
        <v>60</v>
      </c>
      <c r="D13" s="11" t="s">
        <v>41</v>
      </c>
      <c r="E13" s="11" t="s">
        <v>41</v>
      </c>
      <c r="F13" s="22">
        <f t="shared" si="1"/>
        <v>1</v>
      </c>
      <c r="G13" s="67" t="s">
        <v>60</v>
      </c>
      <c r="H13" s="67" t="s">
        <v>60</v>
      </c>
      <c r="I13" s="67" t="s">
        <v>60</v>
      </c>
      <c r="J13" s="67" t="s">
        <v>60</v>
      </c>
      <c r="K13" s="21" t="s">
        <v>60</v>
      </c>
      <c r="L13" s="21" t="s">
        <v>60</v>
      </c>
      <c r="M13" s="21" t="s">
        <v>60</v>
      </c>
      <c r="N13" s="21" t="s">
        <v>60</v>
      </c>
      <c r="O13" s="21" t="s">
        <v>60</v>
      </c>
      <c r="P13" s="21" t="s">
        <v>60</v>
      </c>
      <c r="Q13" s="21" t="s">
        <v>60</v>
      </c>
      <c r="R13" s="21" t="s">
        <v>60</v>
      </c>
      <c r="S13" s="21" t="s">
        <v>60</v>
      </c>
      <c r="T13" s="21" t="s">
        <v>60</v>
      </c>
      <c r="U13" s="21" t="s">
        <v>60</v>
      </c>
      <c r="V13" s="21" t="s">
        <v>60</v>
      </c>
      <c r="W13" s="21" t="s">
        <v>60</v>
      </c>
      <c r="X13" s="11"/>
      <c r="Y13" s="11"/>
      <c r="Z13" s="11"/>
      <c r="AA13" s="11"/>
      <c r="AB13" s="11"/>
      <c r="AC13" s="11"/>
      <c r="AD13" s="11"/>
      <c r="AE13" s="21" t="s">
        <v>60</v>
      </c>
    </row>
    <row r="14" spans="1:31" s="12" customFormat="1" ht="78" customHeight="1" x14ac:dyDescent="0.55000000000000004">
      <c r="A14" s="34"/>
      <c r="B14" s="10" t="s">
        <v>51</v>
      </c>
      <c r="C14" s="24" t="s">
        <v>60</v>
      </c>
      <c r="D14" s="11" t="s">
        <v>38</v>
      </c>
      <c r="E14" s="11" t="s">
        <v>38</v>
      </c>
      <c r="F14" s="22">
        <f t="shared" si="1"/>
        <v>5</v>
      </c>
      <c r="G14" s="67" t="s">
        <v>60</v>
      </c>
      <c r="H14" s="67" t="s">
        <v>60</v>
      </c>
      <c r="I14" s="67" t="s">
        <v>60</v>
      </c>
      <c r="J14" s="67" t="s">
        <v>60</v>
      </c>
      <c r="K14" s="21" t="s">
        <v>60</v>
      </c>
      <c r="L14" s="21" t="s">
        <v>60</v>
      </c>
      <c r="M14" s="21" t="s">
        <v>60</v>
      </c>
      <c r="N14" s="21" t="s">
        <v>60</v>
      </c>
      <c r="O14" s="21" t="s">
        <v>60</v>
      </c>
      <c r="P14" s="21" t="s">
        <v>60</v>
      </c>
      <c r="Q14" s="21" t="s">
        <v>60</v>
      </c>
      <c r="R14" s="21" t="s">
        <v>60</v>
      </c>
      <c r="S14" s="21" t="s">
        <v>60</v>
      </c>
      <c r="T14" s="21" t="s">
        <v>60</v>
      </c>
      <c r="U14" s="21" t="s">
        <v>60</v>
      </c>
      <c r="V14" s="21" t="s">
        <v>60</v>
      </c>
      <c r="W14" s="21" t="s">
        <v>60</v>
      </c>
      <c r="X14" s="11"/>
      <c r="Y14" s="21" t="s">
        <v>60</v>
      </c>
      <c r="Z14" s="21" t="s">
        <v>60</v>
      </c>
      <c r="AA14" s="21" t="s">
        <v>60</v>
      </c>
      <c r="AB14" s="21" t="s">
        <v>60</v>
      </c>
      <c r="AC14" s="21" t="s">
        <v>60</v>
      </c>
      <c r="AD14" s="21" t="s">
        <v>60</v>
      </c>
      <c r="AE14" s="21" t="s">
        <v>60</v>
      </c>
    </row>
    <row r="15" spans="1:31" s="12" customFormat="1" ht="53.25" customHeight="1" x14ac:dyDescent="0.55000000000000004">
      <c r="A15" s="29" t="s">
        <v>36</v>
      </c>
      <c r="B15" s="10" t="s">
        <v>57</v>
      </c>
      <c r="C15" s="11"/>
      <c r="D15" s="11" t="s">
        <v>39</v>
      </c>
      <c r="E15" s="11" t="s">
        <v>39</v>
      </c>
      <c r="F15" s="22">
        <f t="shared" ref="F15:F18" si="2">IFERROR(IF(D15="Alto",3,IF(D15="Médio",2,IF(D15="Baixo",1,"")))+IF(E15="Alto",2,IF(E15="Médio",1,IF(E15="Baixo",0,""))),"")</f>
        <v>3</v>
      </c>
      <c r="G15" s="67" t="s">
        <v>60</v>
      </c>
      <c r="H15" s="67" t="s">
        <v>60</v>
      </c>
      <c r="I15" s="67" t="s">
        <v>60</v>
      </c>
      <c r="J15" s="67" t="s">
        <v>60</v>
      </c>
      <c r="K15" s="21" t="s">
        <v>60</v>
      </c>
      <c r="L15" s="21" t="s">
        <v>60</v>
      </c>
      <c r="M15" s="21" t="s">
        <v>60</v>
      </c>
      <c r="N15" s="21" t="s">
        <v>60</v>
      </c>
      <c r="O15" s="21" t="s">
        <v>60</v>
      </c>
      <c r="P15" s="21" t="s">
        <v>60</v>
      </c>
      <c r="Q15" s="21" t="s">
        <v>60</v>
      </c>
      <c r="R15" s="21" t="s">
        <v>60</v>
      </c>
      <c r="S15" s="21" t="s">
        <v>60</v>
      </c>
      <c r="T15" s="21" t="s">
        <v>60</v>
      </c>
      <c r="U15" s="21" t="s">
        <v>60</v>
      </c>
      <c r="V15" s="22" t="str">
        <f t="shared" ref="V15:V18" si="3">IFERROR(IF(T15="Alto",3,IF(T15="Médio",2,IF(T15="Baixo",1,"")))+IF(U15="Alto",2,IF(U15="Médio",1,IF(U15="Baixo",0,""))),"")</f>
        <v/>
      </c>
      <c r="W15" s="21" t="s">
        <v>60</v>
      </c>
      <c r="X15" s="11"/>
      <c r="Y15" s="21" t="s">
        <v>60</v>
      </c>
      <c r="Z15" s="22" t="str">
        <f t="shared" ref="Z15:Z18" si="4">IFERROR(IF(X15="Alto",3,IF(X15="Médio",2,IF(X15="Baixo",1,"")))+IF(Y15="Alto",2,IF(Y15="Médio",1,IF(Y15="Baixo",0,""))),"")</f>
        <v/>
      </c>
      <c r="AA15" s="21" t="s">
        <v>60</v>
      </c>
      <c r="AB15" s="21" t="s">
        <v>60</v>
      </c>
      <c r="AC15" s="11"/>
      <c r="AD15" s="11"/>
      <c r="AE15" s="21" t="s">
        <v>60</v>
      </c>
    </row>
    <row r="16" spans="1:31" s="12" customFormat="1" ht="50.25" customHeight="1" x14ac:dyDescent="0.55000000000000004">
      <c r="A16" s="30"/>
      <c r="B16" s="10" t="s">
        <v>44</v>
      </c>
      <c r="C16" s="24" t="s">
        <v>60</v>
      </c>
      <c r="D16" s="11" t="s">
        <v>38</v>
      </c>
      <c r="E16" s="11" t="s">
        <v>38</v>
      </c>
      <c r="F16" s="22">
        <f t="shared" si="2"/>
        <v>5</v>
      </c>
      <c r="G16" s="67" t="s">
        <v>60</v>
      </c>
      <c r="H16" s="67" t="s">
        <v>60</v>
      </c>
      <c r="I16" s="67" t="s">
        <v>60</v>
      </c>
      <c r="J16" s="67" t="s">
        <v>60</v>
      </c>
      <c r="K16" s="21" t="s">
        <v>60</v>
      </c>
      <c r="L16" s="21" t="s">
        <v>60</v>
      </c>
      <c r="M16" s="21" t="s">
        <v>60</v>
      </c>
      <c r="N16" s="11"/>
      <c r="O16" s="11"/>
      <c r="P16" s="21" t="s">
        <v>60</v>
      </c>
      <c r="Q16" s="21" t="s">
        <v>60</v>
      </c>
      <c r="R16" s="21" t="s">
        <v>60</v>
      </c>
      <c r="S16" s="21" t="s">
        <v>60</v>
      </c>
      <c r="T16" s="21" t="s">
        <v>60</v>
      </c>
      <c r="U16" s="21" t="s">
        <v>60</v>
      </c>
      <c r="V16" s="22" t="str">
        <f t="shared" si="3"/>
        <v/>
      </c>
      <c r="W16" s="21" t="s">
        <v>60</v>
      </c>
      <c r="X16" s="11"/>
      <c r="Y16" s="21" t="s">
        <v>60</v>
      </c>
      <c r="Z16" s="22" t="str">
        <f t="shared" si="4"/>
        <v/>
      </c>
      <c r="AA16" s="21" t="s">
        <v>60</v>
      </c>
      <c r="AB16" s="21" t="s">
        <v>60</v>
      </c>
      <c r="AC16" s="11"/>
      <c r="AD16" s="21" t="s">
        <v>60</v>
      </c>
      <c r="AE16" s="21" t="s">
        <v>60</v>
      </c>
    </row>
    <row r="17" spans="1:32" s="12" customFormat="1" ht="104.25" customHeight="1" x14ac:dyDescent="0.55000000000000004">
      <c r="A17" s="30"/>
      <c r="B17" s="10" t="s">
        <v>58</v>
      </c>
      <c r="C17" s="11"/>
      <c r="D17" s="11" t="s">
        <v>38</v>
      </c>
      <c r="E17" s="11" t="s">
        <v>38</v>
      </c>
      <c r="F17" s="22">
        <f t="shared" si="2"/>
        <v>5</v>
      </c>
      <c r="G17" s="67" t="s">
        <v>60</v>
      </c>
      <c r="H17" s="67" t="s">
        <v>60</v>
      </c>
      <c r="I17" s="67" t="s">
        <v>60</v>
      </c>
      <c r="J17" s="67" t="s">
        <v>60</v>
      </c>
      <c r="K17" s="21" t="s">
        <v>60</v>
      </c>
      <c r="L17" s="21" t="s">
        <v>60</v>
      </c>
      <c r="M17" s="21" t="s">
        <v>60</v>
      </c>
      <c r="N17" s="21" t="s">
        <v>60</v>
      </c>
      <c r="O17" s="21" t="s">
        <v>60</v>
      </c>
      <c r="P17" s="21" t="s">
        <v>60</v>
      </c>
      <c r="Q17" s="21" t="s">
        <v>60</v>
      </c>
      <c r="R17" s="21" t="s">
        <v>60</v>
      </c>
      <c r="S17" s="21" t="s">
        <v>60</v>
      </c>
      <c r="T17" s="21" t="s">
        <v>60</v>
      </c>
      <c r="U17" s="21" t="s">
        <v>60</v>
      </c>
      <c r="V17" s="22" t="str">
        <f t="shared" si="3"/>
        <v/>
      </c>
      <c r="W17" s="21" t="s">
        <v>60</v>
      </c>
      <c r="X17" s="11"/>
      <c r="Y17" s="21" t="s">
        <v>60</v>
      </c>
      <c r="Z17" s="22" t="str">
        <f t="shared" si="4"/>
        <v/>
      </c>
      <c r="AA17" s="21" t="s">
        <v>60</v>
      </c>
      <c r="AB17" s="21" t="s">
        <v>60</v>
      </c>
      <c r="AC17" s="11"/>
      <c r="AD17" s="21" t="s">
        <v>60</v>
      </c>
      <c r="AE17" s="25"/>
    </row>
    <row r="18" spans="1:32" s="12" customFormat="1" ht="75" customHeight="1" x14ac:dyDescent="0.55000000000000004">
      <c r="A18" s="31"/>
      <c r="B18" s="28" t="s">
        <v>59</v>
      </c>
      <c r="C18" s="11"/>
      <c r="D18" s="11" t="s">
        <v>39</v>
      </c>
      <c r="E18" s="11" t="s">
        <v>39</v>
      </c>
      <c r="F18" s="22">
        <f t="shared" si="2"/>
        <v>3</v>
      </c>
      <c r="G18" s="67" t="s">
        <v>60</v>
      </c>
      <c r="H18" s="67" t="s">
        <v>60</v>
      </c>
      <c r="I18" s="67" t="s">
        <v>60</v>
      </c>
      <c r="J18" s="67" t="s">
        <v>60</v>
      </c>
      <c r="K18" s="21" t="s">
        <v>60</v>
      </c>
      <c r="L18" s="21" t="s">
        <v>60</v>
      </c>
      <c r="M18" s="21" t="s">
        <v>60</v>
      </c>
      <c r="N18" s="21" t="s">
        <v>60</v>
      </c>
      <c r="O18" s="21" t="s">
        <v>60</v>
      </c>
      <c r="P18" s="21" t="s">
        <v>60</v>
      </c>
      <c r="Q18" s="21" t="s">
        <v>60</v>
      </c>
      <c r="R18" s="21" t="s">
        <v>60</v>
      </c>
      <c r="S18" s="21" t="s">
        <v>60</v>
      </c>
      <c r="T18" s="21" t="s">
        <v>60</v>
      </c>
      <c r="U18" s="21" t="s">
        <v>60</v>
      </c>
      <c r="V18" s="22" t="str">
        <f t="shared" si="3"/>
        <v/>
      </c>
      <c r="W18" s="21" t="s">
        <v>60</v>
      </c>
      <c r="X18" s="11"/>
      <c r="Y18" s="21" t="s">
        <v>60</v>
      </c>
      <c r="Z18" s="22" t="str">
        <f t="shared" si="4"/>
        <v/>
      </c>
      <c r="AA18" s="21" t="s">
        <v>60</v>
      </c>
      <c r="AB18" s="21" t="s">
        <v>60</v>
      </c>
      <c r="AC18" s="11"/>
      <c r="AD18" s="21" t="s">
        <v>60</v>
      </c>
      <c r="AE18" s="25"/>
    </row>
    <row r="19" spans="1:32" x14ac:dyDescent="0.5">
      <c r="AE19" s="27"/>
      <c r="AF19" s="26"/>
    </row>
    <row r="20" spans="1:32" x14ac:dyDescent="0.5">
      <c r="AE20" s="27"/>
      <c r="AF20" s="26"/>
    </row>
    <row r="21" spans="1:32" x14ac:dyDescent="0.5">
      <c r="AE21" s="27"/>
      <c r="AF21" s="26"/>
    </row>
  </sheetData>
  <sheetProtection formatCells="0" formatColumns="0" formatRows="0" insertColumns="0" insertRows="0" insertHyperlinks="0" deleteColumns="0" deleteRows="0" sort="0" autoFilter="0" pivotTables="0"/>
  <mergeCells count="11">
    <mergeCell ref="A15:A18"/>
    <mergeCell ref="A8:A14"/>
    <mergeCell ref="D3:F6"/>
    <mergeCell ref="K3:AE3"/>
    <mergeCell ref="K4:S6"/>
    <mergeCell ref="T5:W6"/>
    <mergeCell ref="X5:AB6"/>
    <mergeCell ref="G3:J3"/>
    <mergeCell ref="G4:J6"/>
    <mergeCell ref="T4:AE4"/>
    <mergeCell ref="AC6:AD6"/>
  </mergeCells>
  <conditionalFormatting sqref="F8:F18">
    <cfRule type="cellIs" dxfId="27" priority="47" operator="equal">
      <formula>5</formula>
    </cfRule>
    <cfRule type="cellIs" dxfId="26" priority="48" operator="between">
      <formula>3</formula>
      <formula>4</formula>
    </cfRule>
    <cfRule type="cellIs" dxfId="25" priority="49" operator="lessThanOrEqual">
      <formula>2</formula>
    </cfRule>
  </conditionalFormatting>
  <conditionalFormatting sqref="V15">
    <cfRule type="cellIs" dxfId="24" priority="26" operator="equal">
      <formula>5</formula>
    </cfRule>
    <cfRule type="cellIs" dxfId="23" priority="27" operator="between">
      <formula>3</formula>
      <formula>4</formula>
    </cfRule>
    <cfRule type="cellIs" dxfId="22" priority="28" operator="lessThanOrEqual">
      <formula>2</formula>
    </cfRule>
  </conditionalFormatting>
  <conditionalFormatting sqref="V16">
    <cfRule type="cellIs" dxfId="21" priority="23" operator="equal">
      <formula>5</formula>
    </cfRule>
    <cfRule type="cellIs" dxfId="20" priority="24" operator="between">
      <formula>3</formula>
      <formula>4</formula>
    </cfRule>
    <cfRule type="cellIs" dxfId="19" priority="25" operator="lessThanOrEqual">
      <formula>2</formula>
    </cfRule>
  </conditionalFormatting>
  <conditionalFormatting sqref="V17">
    <cfRule type="cellIs" dxfId="18" priority="20" operator="equal">
      <formula>5</formula>
    </cfRule>
    <cfRule type="cellIs" dxfId="17" priority="21" operator="between">
      <formula>3</formula>
      <formula>4</formula>
    </cfRule>
    <cfRule type="cellIs" dxfId="16" priority="22" operator="lessThanOrEqual">
      <formula>2</formula>
    </cfRule>
  </conditionalFormatting>
  <conditionalFormatting sqref="V18">
    <cfRule type="cellIs" dxfId="15" priority="17" operator="equal">
      <formula>5</formula>
    </cfRule>
    <cfRule type="cellIs" dxfId="14" priority="18" operator="between">
      <formula>3</formula>
      <formula>4</formula>
    </cfRule>
    <cfRule type="cellIs" dxfId="13" priority="19" operator="lessThanOrEqual">
      <formula>2</formula>
    </cfRule>
  </conditionalFormatting>
  <conditionalFormatting sqref="Z15">
    <cfRule type="cellIs" dxfId="12" priority="14" operator="equal">
      <formula>5</formula>
    </cfRule>
    <cfRule type="cellIs" dxfId="11" priority="15" operator="between">
      <formula>3</formula>
      <formula>4</formula>
    </cfRule>
    <cfRule type="cellIs" dxfId="10" priority="16" operator="lessThanOrEqual">
      <formula>2</formula>
    </cfRule>
  </conditionalFormatting>
  <conditionalFormatting sqref="Z16">
    <cfRule type="cellIs" dxfId="9" priority="11" operator="equal">
      <formula>5</formula>
    </cfRule>
    <cfRule type="cellIs" dxfId="8" priority="12" operator="between">
      <formula>3</formula>
      <formula>4</formula>
    </cfRule>
    <cfRule type="cellIs" dxfId="7" priority="13" operator="lessThanOrEqual">
      <formula>2</formula>
    </cfRule>
  </conditionalFormatting>
  <conditionalFormatting sqref="Z17">
    <cfRule type="cellIs" dxfId="6" priority="8" operator="equal">
      <formula>5</formula>
    </cfRule>
    <cfRule type="cellIs" dxfId="5" priority="9" operator="between">
      <formula>3</formula>
      <formula>4</formula>
    </cfRule>
    <cfRule type="cellIs" dxfId="4" priority="10" operator="lessThanOrEqual">
      <formula>2</formula>
    </cfRule>
  </conditionalFormatting>
  <conditionalFormatting sqref="Z18">
    <cfRule type="cellIs" dxfId="3" priority="5" operator="equal">
      <formula>5</formula>
    </cfRule>
    <cfRule type="cellIs" dxfId="2" priority="6" operator="between">
      <formula>3</formula>
      <formula>4</formula>
    </cfRule>
    <cfRule type="cellIs" dxfId="1" priority="7" operator="lessThanOrEqual">
      <formula>2</formula>
    </cfRule>
  </conditionalFormatting>
  <conditionalFormatting sqref="K8:AE18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C8:C18 Z8:Z14 V8:V14 AE8:AE21 W8:Y18 K8:U18 AA8:AD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2021-06-25T03:49:40Z</dcterms:modified>
</cp:coreProperties>
</file>